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0" windowWidth="1158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<sst xmlns="http://schemas.openxmlformats.org/spreadsheetml/2006/main" count="60" uniqueCount="59">
  <si>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単位会</t>
  </si>
  <si>
    <t>構成員数(Ａ)</t>
  </si>
  <si>
    <t>増　減</t>
  </si>
  <si>
    <t xml:space="preserve"> 建築士事務所登録</t>
  </si>
  <si>
    <t>登録数(Ｂ)</t>
  </si>
  <si>
    <t>加入率(A／B)</t>
  </si>
  <si>
    <t>加入数(Ｃ)</t>
  </si>
  <si>
    <t>加入率(C／A)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</si>
  <si>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</si>
  <si>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</si>
  <si>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</si>
  <si>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</si>
  <si>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</si>
  <si>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</si>
  <si>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</si>
  <si>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</si>
  <si>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</si>
  <si>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</si>
  <si>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</si>
  <si>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</si>
  <si>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</si>
  <si>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</si>
  <si>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</si>
  <si>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長　野</t>
  </si>
  <si>
    <t>山　梨</t>
  </si>
  <si>
    <t>富　山</t>
  </si>
  <si>
    <t>石　川</t>
  </si>
  <si>
    <t>福　井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</si>
  <si>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</si>
  <si>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</si>
  <si>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</si>
  <si>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</si>
  <si>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</si>
  <si>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</si>
  <si>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</si>
  <si>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</si>
  <si>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</si>
  <si>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</si>
  <si>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</si>
  <si>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</si>
  <si>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</si>
  <si>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</si>
  <si>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</si>
  <si>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</si>
  <si>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</si>
  <si>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</si>
  <si>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佐　賀</t>
  </si>
  <si>
    <t>長　崎</t>
  </si>
  <si>
    <t>熊　本</t>
  </si>
  <si>
    <t>大　分</t>
  </si>
  <si>
    <t>宮　崎</t>
  </si>
  <si>
    <t>鹿児島</t>
  </si>
  <si>
    <t>沖　縄</t>
  </si>
  <si>
    <t>計</t>
  </si>
  <si>
    <t>福　岡</t>
  </si>
  <si>
    <t>賠償責任保険</t>
  </si>
  <si>
    <t>※建築士事務所登録数は平成22年9月末日現在の数字である。</t>
  </si>
  <si>
    <t>■2月末単位会構成員在籍・賠償責任保険制度加入状況</t>
  </si>
  <si>
    <t>期 間　　平成23年2月1日～2月28日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</si>
</sst>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;[Red]#,##0"/>
    <numFmt numFmtId="178" formatCode="#,##0_ "/>
    <numFmt numFmtId="179" formatCode="&quot;+&quot;\ #,##0;&quot;-&quot;\ #,##0"/>
    <numFmt numFmtId="180" formatCode="#,##0.0;[Red]#,##0.0"/>
    <numFmt numFmtId="181" formatCode="&quot;+&quot;\ #,##0;&quot;-&quot;\ #;#,#0&quot;±&quot;\ #,##0"/>
  </numFmts>
  <fonts count="40">
    <font>
      <sz val="11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7" fontId="3" fillId="0" borderId="0" xfId="0" applyNumberFormat="1" applyFont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3" fillId="0" borderId="12" xfId="0" applyNumberFormat="1" applyFont="1" applyBorder="1" applyAlignment="1">
      <alignment horizontal="center" vertical="center"/>
    </xf>
    <xf numFmtId="38" fontId="3" fillId="0" borderId="13" xfId="48" applyFont="1" applyBorder="1" applyAlignment="1">
      <alignment horizontal="right" vertical="center"/>
    </xf>
    <xf numFmtId="38" fontId="3" fillId="0" borderId="14" xfId="48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center" vertical="center"/>
    </xf>
    <xf numFmtId="180" fontId="3" fillId="0" borderId="13" xfId="48" applyNumberFormat="1" applyFont="1" applyBorder="1" applyAlignment="1">
      <alignment horizontal="right" vertical="center"/>
    </xf>
    <xf numFmtId="0" fontId="3" fillId="0" borderId="14" xfId="48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38" fontId="3" fillId="0" borderId="16" xfId="48" applyFont="1" applyBorder="1" applyAlignment="1">
      <alignment horizontal="right" vertical="center"/>
    </xf>
    <xf numFmtId="38" fontId="3" fillId="0" borderId="17" xfId="48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center" vertical="center"/>
    </xf>
    <xf numFmtId="180" fontId="3" fillId="0" borderId="16" xfId="48" applyNumberFormat="1" applyFont="1" applyBorder="1" applyAlignment="1">
      <alignment horizontal="right" vertical="center"/>
    </xf>
    <xf numFmtId="0" fontId="3" fillId="0" borderId="17" xfId="48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38" fontId="3" fillId="0" borderId="19" xfId="48" applyFont="1" applyBorder="1" applyAlignment="1">
      <alignment horizontal="right" vertical="center"/>
    </xf>
    <xf numFmtId="38" fontId="3" fillId="0" borderId="20" xfId="48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80" fontId="3" fillId="0" borderId="19" xfId="48" applyNumberFormat="1" applyFont="1" applyBorder="1" applyAlignment="1">
      <alignment horizontal="right" vertical="center"/>
    </xf>
    <xf numFmtId="0" fontId="3" fillId="0" borderId="20" xfId="48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177" fontId="3" fillId="0" borderId="12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23" xfId="0" applyNumberFormat="1" applyFont="1" applyBorder="1" applyAlignment="1">
      <alignment vertical="center"/>
    </xf>
    <xf numFmtId="38" fontId="3" fillId="0" borderId="24" xfId="48" applyFont="1" applyBorder="1" applyAlignment="1">
      <alignment horizontal="center" vertical="center"/>
    </xf>
    <xf numFmtId="181" fontId="3" fillId="0" borderId="23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center" vertical="center"/>
    </xf>
    <xf numFmtId="180" fontId="3" fillId="0" borderId="25" xfId="48" applyNumberFormat="1" applyFont="1" applyBorder="1" applyAlignment="1">
      <alignment horizontal="right" vertical="center"/>
    </xf>
    <xf numFmtId="0" fontId="3" fillId="0" borderId="24" xfId="48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177" fontId="3" fillId="0" borderId="0" xfId="0" applyNumberFormat="1" applyFont="1" applyAlignment="1">
      <alignment/>
    </xf>
    <xf numFmtId="177" fontId="3" fillId="0" borderId="13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horizontal="right"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SheetLayoutView="100" zoomScalePageLayoutView="0" workbookViewId="0" topLeftCell="A1">
      <pane xSplit="1" topLeftCell="B1" activePane="topRight" state="frozen"/>
      <selection pane="topLeft" activeCell="A10" sqref="A10"/>
      <selection pane="topRight" activeCell="T23" sqref="T23"/>
    </sheetView>
  </sheetViews>
  <sheetFormatPr defaultColWidth="9.00390625" defaultRowHeight="13.5"/>
  <cols>
    <col min="1" max="1" width="8.375" style="3" customWidth="1"/>
    <col min="2" max="2" width="9.00390625" style="3" customWidth="1"/>
    <col min="3" max="3" width="4.625" style="3" customWidth="1"/>
    <col min="4" max="4" width="6.25390625" style="3" customWidth="1"/>
    <col min="5" max="5" width="1.12109375" style="3" customWidth="1"/>
    <col min="6" max="6" width="9.50390625" style="3" customWidth="1"/>
    <col min="7" max="7" width="2.625" style="3" customWidth="1"/>
    <col min="8" max="8" width="10.00390625" style="3" customWidth="1"/>
    <col min="9" max="9" width="2.625" style="3" customWidth="1"/>
    <col min="10" max="10" width="9.00390625" style="3" customWidth="1"/>
    <col min="11" max="11" width="3.625" style="3" customWidth="1"/>
    <col min="12" max="12" width="5.625" style="3" customWidth="1"/>
    <col min="13" max="13" width="1.37890625" style="3" customWidth="1"/>
    <col min="14" max="14" width="10.625" style="3" customWidth="1"/>
    <col min="15" max="15" width="3.625" style="3" customWidth="1"/>
    <col min="16" max="16384" width="9.00390625" style="3" customWidth="1"/>
  </cols>
  <sheetData>
    <row r="1" spans="1:8" ht="14.25">
      <c r="A1" s="8" t="s">
        <v>57</v>
      </c>
      <c r="B1" s="1"/>
      <c r="C1" s="1"/>
      <c r="D1" s="1"/>
      <c r="E1" s="1"/>
      <c r="F1" s="1"/>
      <c r="G1" s="1"/>
      <c r="H1" s="2"/>
    </row>
    <row r="2" spans="8:14" ht="13.5">
      <c r="H2" s="4"/>
      <c r="I2" s="4"/>
      <c r="J2" s="5"/>
      <c r="K2" s="5"/>
      <c r="N2" s="6"/>
    </row>
    <row r="3" spans="1:14" s="13" customFormat="1" ht="13.5">
      <c r="A3" s="9" t="s">
        <v>58</v>
      </c>
      <c r="B3" s="9"/>
      <c r="C3" s="9"/>
      <c r="D3" s="9"/>
      <c r="E3" s="9"/>
      <c r="F3" s="9"/>
      <c r="G3" s="9"/>
      <c r="H3" s="10"/>
      <c r="I3" s="10"/>
      <c r="J3" s="11"/>
      <c r="K3" s="12"/>
      <c r="L3" s="9"/>
      <c r="M3" s="9"/>
      <c r="N3" s="9"/>
    </row>
    <row r="4" spans="1:15" s="13" customFormat="1" ht="16.5" customHeight="1">
      <c r="A4" s="79" t="s">
        <v>0</v>
      </c>
      <c r="B4" s="76" t="s">
        <v>1</v>
      </c>
      <c r="C4" s="78"/>
      <c r="D4" s="88" t="s">
        <v>2</v>
      </c>
      <c r="E4" s="89"/>
      <c r="F4" s="85" t="s">
        <v>3</v>
      </c>
      <c r="G4" s="87"/>
      <c r="H4" s="87"/>
      <c r="I4" s="86"/>
      <c r="J4" s="76" t="s">
        <v>55</v>
      </c>
      <c r="K4" s="77"/>
      <c r="L4" s="77"/>
      <c r="M4" s="77"/>
      <c r="N4" s="77"/>
      <c r="O4" s="78"/>
    </row>
    <row r="5" spans="1:15" s="13" customFormat="1" ht="16.5" customHeight="1">
      <c r="A5" s="80"/>
      <c r="B5" s="81"/>
      <c r="C5" s="82"/>
      <c r="D5" s="90"/>
      <c r="E5" s="91"/>
      <c r="F5" s="83" t="s">
        <v>4</v>
      </c>
      <c r="G5" s="84"/>
      <c r="H5" s="85" t="s">
        <v>5</v>
      </c>
      <c r="I5" s="86"/>
      <c r="J5" s="75" t="s">
        <v>6</v>
      </c>
      <c r="K5" s="75"/>
      <c r="L5" s="75" t="s">
        <v>2</v>
      </c>
      <c r="M5" s="75"/>
      <c r="N5" s="75" t="s">
        <v>7</v>
      </c>
      <c r="O5" s="75"/>
    </row>
    <row r="6" spans="1:15" s="13" customFormat="1" ht="15" customHeight="1">
      <c r="A6" s="14" t="s">
        <v>8</v>
      </c>
      <c r="B6" s="15">
        <v>896</v>
      </c>
      <c r="C6" s="16"/>
      <c r="D6" s="17">
        <v>55</v>
      </c>
      <c r="E6" s="18"/>
      <c r="F6" s="15">
        <v>5191</v>
      </c>
      <c r="G6" s="16"/>
      <c r="H6" s="19">
        <f>ROUND(B6/F6*100,1)</f>
        <v>17.3</v>
      </c>
      <c r="I6" s="20"/>
      <c r="J6" s="65">
        <v>223</v>
      </c>
      <c r="K6" s="43"/>
      <c r="L6" s="66">
        <v>4</v>
      </c>
      <c r="M6" s="41"/>
      <c r="N6" s="67">
        <f>ROUND(J6/B6*100,1)</f>
        <v>24.9</v>
      </c>
      <c r="O6" s="21"/>
    </row>
    <row r="7" spans="1:15" s="13" customFormat="1" ht="15" customHeight="1">
      <c r="A7" s="22" t="s">
        <v>9</v>
      </c>
      <c r="B7" s="23">
        <v>169</v>
      </c>
      <c r="C7" s="24"/>
      <c r="D7" s="25"/>
      <c r="E7" s="26"/>
      <c r="F7" s="23">
        <v>1115</v>
      </c>
      <c r="G7" s="24"/>
      <c r="H7" s="27">
        <f aca="true" t="shared" si="0" ref="H7:H52">ROUND(B7/F7*100,1)</f>
        <v>15.2</v>
      </c>
      <c r="I7" s="28"/>
      <c r="J7" s="68">
        <v>33</v>
      </c>
      <c r="K7" s="46"/>
      <c r="L7" s="69">
        <v>1</v>
      </c>
      <c r="M7" s="44"/>
      <c r="N7" s="70">
        <f aca="true" t="shared" si="1" ref="N7:N50">ROUND(J7/B7*100,1)</f>
        <v>19.5</v>
      </c>
      <c r="O7" s="29"/>
    </row>
    <row r="8" spans="1:15" s="13" customFormat="1" ht="15" customHeight="1">
      <c r="A8" s="30" t="s">
        <v>10</v>
      </c>
      <c r="B8" s="23">
        <v>249</v>
      </c>
      <c r="C8" s="24"/>
      <c r="D8" s="25">
        <v>-1</v>
      </c>
      <c r="E8" s="26"/>
      <c r="F8" s="23">
        <v>1212</v>
      </c>
      <c r="G8" s="24"/>
      <c r="H8" s="27">
        <f t="shared" si="0"/>
        <v>20.5</v>
      </c>
      <c r="I8" s="28"/>
      <c r="J8" s="68">
        <v>60</v>
      </c>
      <c r="K8" s="46"/>
      <c r="L8" s="69"/>
      <c r="M8" s="44"/>
      <c r="N8" s="70">
        <f t="shared" si="1"/>
        <v>24.1</v>
      </c>
      <c r="O8" s="29"/>
    </row>
    <row r="9" spans="1:15" s="13" customFormat="1" ht="15" customHeight="1">
      <c r="A9" s="22" t="s">
        <v>11</v>
      </c>
      <c r="B9" s="23">
        <v>295</v>
      </c>
      <c r="C9" s="24"/>
      <c r="D9" s="25">
        <v>1</v>
      </c>
      <c r="E9" s="26"/>
      <c r="F9" s="23">
        <v>2447</v>
      </c>
      <c r="G9" s="24"/>
      <c r="H9" s="27">
        <f t="shared" si="0"/>
        <v>12.1</v>
      </c>
      <c r="I9" s="28"/>
      <c r="J9" s="68">
        <v>58</v>
      </c>
      <c r="K9" s="46"/>
      <c r="L9" s="69">
        <v>3</v>
      </c>
      <c r="M9" s="44"/>
      <c r="N9" s="70">
        <f t="shared" si="1"/>
        <v>19.7</v>
      </c>
      <c r="O9" s="29"/>
    </row>
    <row r="10" spans="1:15" s="13" customFormat="1" ht="15" customHeight="1">
      <c r="A10" s="22" t="s">
        <v>12</v>
      </c>
      <c r="B10" s="23">
        <v>173</v>
      </c>
      <c r="C10" s="24"/>
      <c r="D10" s="25"/>
      <c r="E10" s="26"/>
      <c r="F10" s="23">
        <v>1351</v>
      </c>
      <c r="G10" s="24"/>
      <c r="H10" s="27">
        <f t="shared" si="0"/>
        <v>12.8</v>
      </c>
      <c r="I10" s="28"/>
      <c r="J10" s="68">
        <v>43</v>
      </c>
      <c r="K10" s="46"/>
      <c r="L10" s="69"/>
      <c r="M10" s="44"/>
      <c r="N10" s="70">
        <f t="shared" si="1"/>
        <v>24.9</v>
      </c>
      <c r="O10" s="29"/>
    </row>
    <row r="11" spans="1:15" s="13" customFormat="1" ht="15" customHeight="1">
      <c r="A11" s="22" t="s">
        <v>13</v>
      </c>
      <c r="B11" s="23">
        <v>189</v>
      </c>
      <c r="C11" s="24"/>
      <c r="D11" s="25"/>
      <c r="E11" s="31"/>
      <c r="F11" s="23">
        <v>1444</v>
      </c>
      <c r="G11" s="24"/>
      <c r="H11" s="27">
        <f t="shared" si="0"/>
        <v>13.1</v>
      </c>
      <c r="I11" s="28"/>
      <c r="J11" s="68">
        <v>47</v>
      </c>
      <c r="K11" s="46"/>
      <c r="L11" s="69"/>
      <c r="M11" s="71"/>
      <c r="N11" s="70">
        <f t="shared" si="1"/>
        <v>24.9</v>
      </c>
      <c r="O11" s="29"/>
    </row>
    <row r="12" spans="1:15" s="13" customFormat="1" ht="15" customHeight="1">
      <c r="A12" s="32" t="s">
        <v>14</v>
      </c>
      <c r="B12" s="33">
        <v>200</v>
      </c>
      <c r="C12" s="34"/>
      <c r="D12" s="38"/>
      <c r="E12" s="35"/>
      <c r="F12" s="33">
        <v>1869</v>
      </c>
      <c r="G12" s="34"/>
      <c r="H12" s="36">
        <f>ROUND(B12/F12*100,1)</f>
        <v>10.7</v>
      </c>
      <c r="I12" s="37"/>
      <c r="J12" s="72">
        <v>49</v>
      </c>
      <c r="K12" s="50"/>
      <c r="L12" s="69"/>
      <c r="M12" s="48"/>
      <c r="N12" s="73">
        <f>ROUND(J12/B12*100,1)</f>
        <v>24.5</v>
      </c>
      <c r="O12" s="39"/>
    </row>
    <row r="13" spans="1:15" s="13" customFormat="1" ht="15" customHeight="1">
      <c r="A13" s="40" t="s">
        <v>15</v>
      </c>
      <c r="B13" s="15">
        <v>501</v>
      </c>
      <c r="C13" s="16"/>
      <c r="D13" s="17"/>
      <c r="E13" s="41"/>
      <c r="F13" s="42">
        <v>2557</v>
      </c>
      <c r="G13" s="43"/>
      <c r="H13" s="19">
        <f t="shared" si="0"/>
        <v>19.6</v>
      </c>
      <c r="I13" s="20"/>
      <c r="J13" s="65">
        <v>141</v>
      </c>
      <c r="K13" s="43"/>
      <c r="L13" s="66">
        <v>3</v>
      </c>
      <c r="M13" s="41"/>
      <c r="N13" s="67">
        <f t="shared" si="1"/>
        <v>28.1</v>
      </c>
      <c r="O13" s="21"/>
    </row>
    <row r="14" spans="1:15" s="13" customFormat="1" ht="15" customHeight="1">
      <c r="A14" s="30" t="s">
        <v>16</v>
      </c>
      <c r="B14" s="23">
        <v>173</v>
      </c>
      <c r="C14" s="24"/>
      <c r="D14" s="25"/>
      <c r="E14" s="44"/>
      <c r="F14" s="45">
        <v>1673</v>
      </c>
      <c r="G14" s="46"/>
      <c r="H14" s="27">
        <f t="shared" si="0"/>
        <v>10.3</v>
      </c>
      <c r="I14" s="28"/>
      <c r="J14" s="68">
        <v>91</v>
      </c>
      <c r="K14" s="46"/>
      <c r="L14" s="69"/>
      <c r="M14" s="44"/>
      <c r="N14" s="70">
        <f t="shared" si="1"/>
        <v>52.6</v>
      </c>
      <c r="O14" s="29"/>
    </row>
    <row r="15" spans="1:15" s="13" customFormat="1" ht="15" customHeight="1">
      <c r="A15" s="30" t="s">
        <v>17</v>
      </c>
      <c r="B15" s="23">
        <v>175</v>
      </c>
      <c r="C15" s="24"/>
      <c r="D15" s="25"/>
      <c r="E15" s="44"/>
      <c r="F15" s="45">
        <v>2126</v>
      </c>
      <c r="G15" s="46"/>
      <c r="H15" s="27">
        <f t="shared" si="0"/>
        <v>8.2</v>
      </c>
      <c r="I15" s="28"/>
      <c r="J15" s="68">
        <v>93</v>
      </c>
      <c r="K15" s="46"/>
      <c r="L15" s="69">
        <v>1</v>
      </c>
      <c r="M15" s="44"/>
      <c r="N15" s="70">
        <f t="shared" si="1"/>
        <v>53.1</v>
      </c>
      <c r="O15" s="29"/>
    </row>
    <row r="16" spans="1:15" s="13" customFormat="1" ht="15" customHeight="1">
      <c r="A16" s="30" t="s">
        <v>18</v>
      </c>
      <c r="B16" s="23">
        <v>579</v>
      </c>
      <c r="C16" s="24"/>
      <c r="D16" s="25"/>
      <c r="E16" s="44"/>
      <c r="F16" s="45">
        <v>5802</v>
      </c>
      <c r="G16" s="46"/>
      <c r="H16" s="27">
        <f t="shared" si="0"/>
        <v>10</v>
      </c>
      <c r="I16" s="28"/>
      <c r="J16" s="68">
        <v>109</v>
      </c>
      <c r="K16" s="46"/>
      <c r="L16" s="69">
        <v>2</v>
      </c>
      <c r="M16" s="44"/>
      <c r="N16" s="70">
        <f>ROUND(J16/B16*100,1)</f>
        <v>18.8</v>
      </c>
      <c r="O16" s="29"/>
    </row>
    <row r="17" spans="1:15" s="13" customFormat="1" ht="15" customHeight="1">
      <c r="A17" s="30" t="s">
        <v>19</v>
      </c>
      <c r="B17" s="23">
        <v>435</v>
      </c>
      <c r="C17" s="24"/>
      <c r="D17" s="25">
        <v>-1</v>
      </c>
      <c r="E17" s="44"/>
      <c r="F17" s="45">
        <v>4137</v>
      </c>
      <c r="G17" s="46"/>
      <c r="H17" s="27">
        <f t="shared" si="0"/>
        <v>10.5</v>
      </c>
      <c r="I17" s="28"/>
      <c r="J17" s="68">
        <v>101</v>
      </c>
      <c r="K17" s="46"/>
      <c r="L17" s="69">
        <v>2</v>
      </c>
      <c r="M17" s="44"/>
      <c r="N17" s="70">
        <f t="shared" si="1"/>
        <v>23.2</v>
      </c>
      <c r="O17" s="29"/>
    </row>
    <row r="18" spans="1:15" s="13" customFormat="1" ht="15" customHeight="1">
      <c r="A18" s="30" t="s">
        <v>20</v>
      </c>
      <c r="B18" s="23">
        <v>1379</v>
      </c>
      <c r="C18" s="24"/>
      <c r="D18" s="25">
        <v>-9</v>
      </c>
      <c r="E18" s="44"/>
      <c r="F18" s="45">
        <v>17321</v>
      </c>
      <c r="G18" s="46"/>
      <c r="H18" s="27">
        <f t="shared" si="0"/>
        <v>8</v>
      </c>
      <c r="I18" s="28"/>
      <c r="J18" s="68">
        <v>371</v>
      </c>
      <c r="K18" s="46"/>
      <c r="L18" s="69">
        <v>4</v>
      </c>
      <c r="M18" s="44"/>
      <c r="N18" s="70">
        <f t="shared" si="1"/>
        <v>26.9</v>
      </c>
      <c r="O18" s="29"/>
    </row>
    <row r="19" spans="1:15" s="13" customFormat="1" ht="15" customHeight="1">
      <c r="A19" s="30" t="s">
        <v>21</v>
      </c>
      <c r="B19" s="23">
        <v>786</v>
      </c>
      <c r="C19" s="24"/>
      <c r="D19" s="25">
        <v>-2</v>
      </c>
      <c r="E19" s="44"/>
      <c r="F19" s="45">
        <v>6887</v>
      </c>
      <c r="G19" s="46"/>
      <c r="H19" s="27">
        <f t="shared" si="0"/>
        <v>11.4</v>
      </c>
      <c r="I19" s="28"/>
      <c r="J19" s="68">
        <v>154</v>
      </c>
      <c r="K19" s="46"/>
      <c r="L19" s="69"/>
      <c r="M19" s="44"/>
      <c r="N19" s="70">
        <f t="shared" si="1"/>
        <v>19.6</v>
      </c>
      <c r="O19" s="29"/>
    </row>
    <row r="20" spans="1:15" s="13" customFormat="1" ht="15" customHeight="1">
      <c r="A20" s="30" t="s">
        <v>22</v>
      </c>
      <c r="B20" s="23">
        <v>280</v>
      </c>
      <c r="C20" s="24"/>
      <c r="D20" s="25"/>
      <c r="E20" s="44"/>
      <c r="F20" s="45">
        <v>2764</v>
      </c>
      <c r="G20" s="46"/>
      <c r="H20" s="27">
        <f t="shared" si="0"/>
        <v>10.1</v>
      </c>
      <c r="I20" s="28"/>
      <c r="J20" s="68">
        <v>104</v>
      </c>
      <c r="K20" s="46"/>
      <c r="L20" s="69">
        <v>1</v>
      </c>
      <c r="M20" s="44"/>
      <c r="N20" s="70">
        <f t="shared" si="1"/>
        <v>37.1</v>
      </c>
      <c r="O20" s="29"/>
    </row>
    <row r="21" spans="1:15" s="13" customFormat="1" ht="15" customHeight="1">
      <c r="A21" s="30" t="s">
        <v>23</v>
      </c>
      <c r="B21" s="23">
        <v>507</v>
      </c>
      <c r="C21" s="24"/>
      <c r="D21" s="25"/>
      <c r="E21" s="44"/>
      <c r="F21" s="45">
        <v>2583</v>
      </c>
      <c r="G21" s="46"/>
      <c r="H21" s="27">
        <f t="shared" si="0"/>
        <v>19.6</v>
      </c>
      <c r="I21" s="28"/>
      <c r="J21" s="68">
        <v>115</v>
      </c>
      <c r="K21" s="46"/>
      <c r="L21" s="69">
        <v>1</v>
      </c>
      <c r="M21" s="44"/>
      <c r="N21" s="70">
        <f t="shared" si="1"/>
        <v>22.7</v>
      </c>
      <c r="O21" s="29"/>
    </row>
    <row r="22" spans="1:15" s="13" customFormat="1" ht="15" customHeight="1">
      <c r="A22" s="47" t="s">
        <v>24</v>
      </c>
      <c r="B22" s="33">
        <v>113</v>
      </c>
      <c r="C22" s="34"/>
      <c r="D22" s="38"/>
      <c r="E22" s="48"/>
      <c r="F22" s="49">
        <v>966</v>
      </c>
      <c r="G22" s="50"/>
      <c r="H22" s="36">
        <f t="shared" si="0"/>
        <v>11.7</v>
      </c>
      <c r="I22" s="37"/>
      <c r="J22" s="72">
        <v>13</v>
      </c>
      <c r="K22" s="50"/>
      <c r="L22" s="74"/>
      <c r="M22" s="48"/>
      <c r="N22" s="73">
        <f t="shared" si="1"/>
        <v>11.5</v>
      </c>
      <c r="O22" s="39"/>
    </row>
    <row r="23" spans="1:15" s="13" customFormat="1" ht="15" customHeight="1">
      <c r="A23" s="14" t="s">
        <v>25</v>
      </c>
      <c r="B23" s="15">
        <v>291</v>
      </c>
      <c r="C23" s="16"/>
      <c r="D23" s="17"/>
      <c r="E23" s="18"/>
      <c r="F23" s="15">
        <v>1454</v>
      </c>
      <c r="G23" s="16"/>
      <c r="H23" s="19">
        <f t="shared" si="0"/>
        <v>20</v>
      </c>
      <c r="I23" s="20"/>
      <c r="J23" s="65">
        <v>56</v>
      </c>
      <c r="K23" s="43"/>
      <c r="L23" s="66"/>
      <c r="M23" s="41"/>
      <c r="N23" s="67">
        <f t="shared" si="1"/>
        <v>19.2</v>
      </c>
      <c r="O23" s="21"/>
    </row>
    <row r="24" spans="1:15" s="13" customFormat="1" ht="15" customHeight="1">
      <c r="A24" s="22" t="s">
        <v>26</v>
      </c>
      <c r="B24" s="23">
        <v>267</v>
      </c>
      <c r="C24" s="24"/>
      <c r="D24" s="25"/>
      <c r="E24" s="26"/>
      <c r="F24" s="23">
        <v>1306</v>
      </c>
      <c r="G24" s="24"/>
      <c r="H24" s="27">
        <f t="shared" si="0"/>
        <v>20.4</v>
      </c>
      <c r="I24" s="28"/>
      <c r="J24" s="68">
        <v>51</v>
      </c>
      <c r="K24" s="46"/>
      <c r="L24" s="69"/>
      <c r="M24" s="44"/>
      <c r="N24" s="70">
        <f t="shared" si="1"/>
        <v>19.1</v>
      </c>
      <c r="O24" s="29"/>
    </row>
    <row r="25" spans="1:15" s="13" customFormat="1" ht="15" customHeight="1">
      <c r="A25" s="22" t="s">
        <v>27</v>
      </c>
      <c r="B25" s="23">
        <v>269</v>
      </c>
      <c r="C25" s="24"/>
      <c r="D25" s="25">
        <v>-2</v>
      </c>
      <c r="E25" s="26"/>
      <c r="F25" s="23">
        <v>1131</v>
      </c>
      <c r="G25" s="24"/>
      <c r="H25" s="27">
        <f t="shared" si="0"/>
        <v>23.8</v>
      </c>
      <c r="I25" s="28"/>
      <c r="J25" s="68">
        <v>58</v>
      </c>
      <c r="K25" s="46"/>
      <c r="L25" s="69"/>
      <c r="M25" s="44"/>
      <c r="N25" s="70">
        <f t="shared" si="1"/>
        <v>21.6</v>
      </c>
      <c r="O25" s="29"/>
    </row>
    <row r="26" spans="1:15" s="13" customFormat="1" ht="15" customHeight="1">
      <c r="A26" s="22" t="s">
        <v>28</v>
      </c>
      <c r="B26" s="23">
        <v>571</v>
      </c>
      <c r="C26" s="24"/>
      <c r="D26" s="25">
        <v>-1</v>
      </c>
      <c r="E26" s="26"/>
      <c r="F26" s="23">
        <v>3779</v>
      </c>
      <c r="G26" s="24"/>
      <c r="H26" s="27">
        <f t="shared" si="0"/>
        <v>15.1</v>
      </c>
      <c r="I26" s="28"/>
      <c r="J26" s="68">
        <v>139</v>
      </c>
      <c r="K26" s="46"/>
      <c r="L26" s="69">
        <v>5</v>
      </c>
      <c r="M26" s="44"/>
      <c r="N26" s="70">
        <f t="shared" si="1"/>
        <v>24.3</v>
      </c>
      <c r="O26" s="29"/>
    </row>
    <row r="27" spans="1:15" s="13" customFormat="1" ht="15" customHeight="1">
      <c r="A27" s="22" t="s">
        <v>29</v>
      </c>
      <c r="B27" s="23">
        <v>606</v>
      </c>
      <c r="C27" s="24"/>
      <c r="D27" s="25"/>
      <c r="E27" s="26"/>
      <c r="F27" s="23">
        <v>5742</v>
      </c>
      <c r="G27" s="24"/>
      <c r="H27" s="27">
        <f t="shared" si="0"/>
        <v>10.6</v>
      </c>
      <c r="I27" s="28"/>
      <c r="J27" s="68">
        <v>131</v>
      </c>
      <c r="K27" s="46"/>
      <c r="L27" s="69">
        <v>1</v>
      </c>
      <c r="M27" s="44"/>
      <c r="N27" s="70">
        <f t="shared" si="1"/>
        <v>21.6</v>
      </c>
      <c r="O27" s="29"/>
    </row>
    <row r="28" spans="1:15" s="13" customFormat="1" ht="15" customHeight="1">
      <c r="A28" s="32" t="s">
        <v>30</v>
      </c>
      <c r="B28" s="33">
        <v>183</v>
      </c>
      <c r="C28" s="34"/>
      <c r="D28" s="38"/>
      <c r="E28" s="35"/>
      <c r="F28" s="33">
        <v>1546</v>
      </c>
      <c r="G28" s="34"/>
      <c r="H28" s="36">
        <f t="shared" si="0"/>
        <v>11.8</v>
      </c>
      <c r="I28" s="37"/>
      <c r="J28" s="72">
        <v>66</v>
      </c>
      <c r="K28" s="50"/>
      <c r="L28" s="74"/>
      <c r="M28" s="48"/>
      <c r="N28" s="73">
        <f t="shared" si="1"/>
        <v>36.1</v>
      </c>
      <c r="O28" s="39"/>
    </row>
    <row r="29" spans="1:15" s="13" customFormat="1" ht="15" customHeight="1">
      <c r="A29" s="14" t="s">
        <v>31</v>
      </c>
      <c r="B29" s="15">
        <v>198</v>
      </c>
      <c r="C29" s="16"/>
      <c r="D29" s="17"/>
      <c r="E29" s="18"/>
      <c r="F29" s="15">
        <v>1372</v>
      </c>
      <c r="G29" s="16"/>
      <c r="H29" s="19">
        <f>ROUND(B29/F29*100,1)</f>
        <v>14.4</v>
      </c>
      <c r="I29" s="20"/>
      <c r="J29" s="65">
        <v>37</v>
      </c>
      <c r="K29" s="43"/>
      <c r="L29" s="66"/>
      <c r="M29" s="41"/>
      <c r="N29" s="67">
        <f t="shared" si="1"/>
        <v>18.7</v>
      </c>
      <c r="O29" s="21"/>
    </row>
    <row r="30" spans="1:15" s="13" customFormat="1" ht="15" customHeight="1">
      <c r="A30" s="22" t="s">
        <v>32</v>
      </c>
      <c r="B30" s="23">
        <v>270</v>
      </c>
      <c r="C30" s="24"/>
      <c r="D30" s="61"/>
      <c r="E30" s="26"/>
      <c r="F30" s="23">
        <v>2485</v>
      </c>
      <c r="G30" s="24"/>
      <c r="H30" s="27">
        <f t="shared" si="0"/>
        <v>10.9</v>
      </c>
      <c r="I30" s="28"/>
      <c r="J30" s="68">
        <v>79</v>
      </c>
      <c r="K30" s="46"/>
      <c r="L30" s="69"/>
      <c r="M30" s="44"/>
      <c r="N30" s="70">
        <f t="shared" si="1"/>
        <v>29.3</v>
      </c>
      <c r="O30" s="29"/>
    </row>
    <row r="31" spans="1:15" s="13" customFormat="1" ht="15" customHeight="1">
      <c r="A31" s="22" t="s">
        <v>33</v>
      </c>
      <c r="B31" s="23">
        <v>1005</v>
      </c>
      <c r="C31" s="24"/>
      <c r="D31" s="25"/>
      <c r="E31" s="26"/>
      <c r="F31" s="23">
        <v>7306</v>
      </c>
      <c r="G31" s="24"/>
      <c r="H31" s="27">
        <f t="shared" si="0"/>
        <v>13.8</v>
      </c>
      <c r="I31" s="28"/>
      <c r="J31" s="68">
        <v>174</v>
      </c>
      <c r="K31" s="46"/>
      <c r="L31" s="69"/>
      <c r="M31" s="44"/>
      <c r="N31" s="70">
        <f t="shared" si="1"/>
        <v>17.3</v>
      </c>
      <c r="O31" s="29"/>
    </row>
    <row r="32" spans="1:15" s="13" customFormat="1" ht="15" customHeight="1">
      <c r="A32" s="22" t="s">
        <v>34</v>
      </c>
      <c r="B32" s="23">
        <v>503</v>
      </c>
      <c r="C32" s="24"/>
      <c r="D32" s="25"/>
      <c r="E32" s="26"/>
      <c r="F32" s="23">
        <v>4216</v>
      </c>
      <c r="G32" s="24"/>
      <c r="H32" s="27">
        <f t="shared" si="0"/>
        <v>11.9</v>
      </c>
      <c r="I32" s="28"/>
      <c r="J32" s="68">
        <v>123</v>
      </c>
      <c r="K32" s="46"/>
      <c r="L32" s="69"/>
      <c r="M32" s="44"/>
      <c r="N32" s="70">
        <f t="shared" si="1"/>
        <v>24.5</v>
      </c>
      <c r="O32" s="29"/>
    </row>
    <row r="33" spans="1:15" s="13" customFormat="1" ht="15" customHeight="1">
      <c r="A33" s="22" t="s">
        <v>35</v>
      </c>
      <c r="B33" s="23">
        <v>120</v>
      </c>
      <c r="C33" s="24"/>
      <c r="D33" s="25"/>
      <c r="E33" s="26"/>
      <c r="F33" s="23">
        <v>1041</v>
      </c>
      <c r="G33" s="24"/>
      <c r="H33" s="27">
        <f t="shared" si="0"/>
        <v>11.5</v>
      </c>
      <c r="I33" s="28"/>
      <c r="J33" s="68">
        <v>21</v>
      </c>
      <c r="K33" s="46"/>
      <c r="L33" s="69"/>
      <c r="M33" s="44"/>
      <c r="N33" s="70">
        <f t="shared" si="1"/>
        <v>17.5</v>
      </c>
      <c r="O33" s="29"/>
    </row>
    <row r="34" spans="1:15" s="13" customFormat="1" ht="15" customHeight="1">
      <c r="A34" s="32" t="s">
        <v>36</v>
      </c>
      <c r="B34" s="33">
        <v>118</v>
      </c>
      <c r="C34" s="34"/>
      <c r="D34" s="38"/>
      <c r="E34" s="35"/>
      <c r="F34" s="51">
        <v>856</v>
      </c>
      <c r="G34" s="34"/>
      <c r="H34" s="36">
        <f t="shared" si="0"/>
        <v>13.8</v>
      </c>
      <c r="I34" s="37"/>
      <c r="J34" s="72">
        <v>26</v>
      </c>
      <c r="K34" s="50"/>
      <c r="L34" s="74"/>
      <c r="M34" s="48"/>
      <c r="N34" s="73">
        <f t="shared" si="1"/>
        <v>22</v>
      </c>
      <c r="O34" s="39"/>
    </row>
    <row r="35" spans="1:15" s="13" customFormat="1" ht="15" customHeight="1">
      <c r="A35" s="14" t="s">
        <v>37</v>
      </c>
      <c r="B35" s="15">
        <v>79</v>
      </c>
      <c r="C35" s="16"/>
      <c r="D35" s="17"/>
      <c r="E35" s="18"/>
      <c r="F35" s="15">
        <v>561</v>
      </c>
      <c r="G35" s="16"/>
      <c r="H35" s="19">
        <f t="shared" si="0"/>
        <v>14.1</v>
      </c>
      <c r="I35" s="20"/>
      <c r="J35" s="65">
        <v>43</v>
      </c>
      <c r="K35" s="43"/>
      <c r="L35" s="66"/>
      <c r="M35" s="41"/>
      <c r="N35" s="67">
        <f t="shared" si="1"/>
        <v>54.4</v>
      </c>
      <c r="O35" s="21"/>
    </row>
    <row r="36" spans="1:15" s="13" customFormat="1" ht="15" customHeight="1">
      <c r="A36" s="22" t="s">
        <v>38</v>
      </c>
      <c r="B36" s="23">
        <v>151</v>
      </c>
      <c r="C36" s="24"/>
      <c r="D36" s="25"/>
      <c r="E36" s="26"/>
      <c r="F36" s="52">
        <v>785</v>
      </c>
      <c r="G36" s="24"/>
      <c r="H36" s="27">
        <f t="shared" si="0"/>
        <v>19.2</v>
      </c>
      <c r="I36" s="28"/>
      <c r="J36" s="68">
        <v>65</v>
      </c>
      <c r="K36" s="46"/>
      <c r="L36" s="69">
        <v>1</v>
      </c>
      <c r="M36" s="44"/>
      <c r="N36" s="70">
        <f t="shared" si="1"/>
        <v>43</v>
      </c>
      <c r="O36" s="29"/>
    </row>
    <row r="37" spans="1:15" s="13" customFormat="1" ht="15" customHeight="1">
      <c r="A37" s="22" t="s">
        <v>39</v>
      </c>
      <c r="B37" s="23">
        <v>450</v>
      </c>
      <c r="C37" s="24"/>
      <c r="D37" s="25"/>
      <c r="E37" s="26"/>
      <c r="F37" s="52">
        <v>1749</v>
      </c>
      <c r="G37" s="24"/>
      <c r="H37" s="27">
        <f t="shared" si="0"/>
        <v>25.7</v>
      </c>
      <c r="I37" s="28"/>
      <c r="J37" s="68">
        <v>60</v>
      </c>
      <c r="K37" s="46"/>
      <c r="L37" s="69">
        <v>1</v>
      </c>
      <c r="M37" s="44"/>
      <c r="N37" s="70">
        <f t="shared" si="1"/>
        <v>13.3</v>
      </c>
      <c r="O37" s="29"/>
    </row>
    <row r="38" spans="1:15" s="13" customFormat="1" ht="15" customHeight="1">
      <c r="A38" s="22" t="s">
        <v>40</v>
      </c>
      <c r="B38" s="23">
        <v>384</v>
      </c>
      <c r="C38" s="24"/>
      <c r="D38" s="25"/>
      <c r="E38" s="26"/>
      <c r="F38" s="52">
        <v>2739</v>
      </c>
      <c r="G38" s="24"/>
      <c r="H38" s="27">
        <f>ROUND(B38/F38*100,1)</f>
        <v>14</v>
      </c>
      <c r="I38" s="28"/>
      <c r="J38" s="68">
        <v>120</v>
      </c>
      <c r="K38" s="46"/>
      <c r="L38" s="69"/>
      <c r="M38" s="44"/>
      <c r="N38" s="70">
        <f t="shared" si="1"/>
        <v>31.3</v>
      </c>
      <c r="O38" s="29"/>
    </row>
    <row r="39" spans="1:15" s="13" customFormat="1" ht="15" customHeight="1">
      <c r="A39" s="22" t="s">
        <v>41</v>
      </c>
      <c r="B39" s="23">
        <v>114</v>
      </c>
      <c r="C39" s="24"/>
      <c r="D39" s="25"/>
      <c r="E39" s="26"/>
      <c r="F39" s="23">
        <v>1373</v>
      </c>
      <c r="G39" s="24"/>
      <c r="H39" s="27">
        <f t="shared" si="0"/>
        <v>8.3</v>
      </c>
      <c r="I39" s="28"/>
      <c r="J39" s="68">
        <v>38</v>
      </c>
      <c r="K39" s="46"/>
      <c r="L39" s="69">
        <v>1</v>
      </c>
      <c r="M39" s="44"/>
      <c r="N39" s="70">
        <f t="shared" si="1"/>
        <v>33.3</v>
      </c>
      <c r="O39" s="29"/>
    </row>
    <row r="40" spans="1:15" s="13" customFormat="1" ht="15" customHeight="1">
      <c r="A40" s="22" t="s">
        <v>42</v>
      </c>
      <c r="B40" s="23">
        <v>98</v>
      </c>
      <c r="C40" s="24"/>
      <c r="D40" s="25"/>
      <c r="E40" s="26"/>
      <c r="F40" s="23">
        <v>1027</v>
      </c>
      <c r="G40" s="24"/>
      <c r="H40" s="27">
        <f t="shared" si="0"/>
        <v>9.5</v>
      </c>
      <c r="I40" s="28"/>
      <c r="J40" s="68">
        <v>13</v>
      </c>
      <c r="K40" s="46"/>
      <c r="L40" s="69"/>
      <c r="M40" s="44"/>
      <c r="N40" s="70">
        <f t="shared" si="1"/>
        <v>13.3</v>
      </c>
      <c r="O40" s="29"/>
    </row>
    <row r="41" spans="1:15" s="13" customFormat="1" ht="15" customHeight="1">
      <c r="A41" s="22" t="s">
        <v>43</v>
      </c>
      <c r="B41" s="23">
        <v>101</v>
      </c>
      <c r="C41" s="24"/>
      <c r="D41" s="25"/>
      <c r="E41" s="26"/>
      <c r="F41" s="23">
        <v>1372</v>
      </c>
      <c r="G41" s="24"/>
      <c r="H41" s="27">
        <f t="shared" si="0"/>
        <v>7.4</v>
      </c>
      <c r="I41" s="28"/>
      <c r="J41" s="68">
        <v>18</v>
      </c>
      <c r="K41" s="46"/>
      <c r="L41" s="69"/>
      <c r="M41" s="44"/>
      <c r="N41" s="70">
        <f t="shared" si="1"/>
        <v>17.8</v>
      </c>
      <c r="O41" s="29"/>
    </row>
    <row r="42" spans="1:15" s="13" customFormat="1" ht="15" customHeight="1">
      <c r="A42" s="22" t="s">
        <v>44</v>
      </c>
      <c r="B42" s="23">
        <v>129</v>
      </c>
      <c r="C42" s="24"/>
      <c r="D42" s="25">
        <v>1</v>
      </c>
      <c r="E42" s="26"/>
      <c r="F42" s="23">
        <v>1428</v>
      </c>
      <c r="G42" s="24"/>
      <c r="H42" s="27">
        <f t="shared" si="0"/>
        <v>9</v>
      </c>
      <c r="I42" s="28"/>
      <c r="J42" s="68">
        <v>26</v>
      </c>
      <c r="K42" s="46"/>
      <c r="L42" s="69"/>
      <c r="M42" s="44"/>
      <c r="N42" s="70">
        <f t="shared" si="1"/>
        <v>20.2</v>
      </c>
      <c r="O42" s="29"/>
    </row>
    <row r="43" spans="1:15" s="13" customFormat="1" ht="15" customHeight="1">
      <c r="A43" s="32" t="s">
        <v>45</v>
      </c>
      <c r="B43" s="33">
        <v>147</v>
      </c>
      <c r="C43" s="34"/>
      <c r="D43" s="38"/>
      <c r="E43" s="35"/>
      <c r="F43" s="33">
        <v>793</v>
      </c>
      <c r="G43" s="34"/>
      <c r="H43" s="36">
        <f t="shared" si="0"/>
        <v>18.5</v>
      </c>
      <c r="I43" s="37"/>
      <c r="J43" s="72">
        <v>16</v>
      </c>
      <c r="K43" s="50"/>
      <c r="L43" s="74"/>
      <c r="M43" s="48"/>
      <c r="N43" s="73">
        <f t="shared" si="1"/>
        <v>10.9</v>
      </c>
      <c r="O43" s="39"/>
    </row>
    <row r="44" spans="1:15" s="13" customFormat="1" ht="15" customHeight="1">
      <c r="A44" s="14" t="s">
        <v>54</v>
      </c>
      <c r="B44" s="15">
        <v>495</v>
      </c>
      <c r="C44" s="16"/>
      <c r="D44" s="17"/>
      <c r="E44" s="18"/>
      <c r="F44" s="15">
        <v>4365</v>
      </c>
      <c r="G44" s="16"/>
      <c r="H44" s="19">
        <f t="shared" si="0"/>
        <v>11.3</v>
      </c>
      <c r="I44" s="20"/>
      <c r="J44" s="65">
        <v>136</v>
      </c>
      <c r="K44" s="43"/>
      <c r="L44" s="66">
        <v>1</v>
      </c>
      <c r="M44" s="41"/>
      <c r="N44" s="67">
        <f t="shared" si="1"/>
        <v>27.5</v>
      </c>
      <c r="O44" s="21"/>
    </row>
    <row r="45" spans="1:15" s="13" customFormat="1" ht="15" customHeight="1">
      <c r="A45" s="22" t="s">
        <v>46</v>
      </c>
      <c r="B45" s="23">
        <v>171</v>
      </c>
      <c r="C45" s="24"/>
      <c r="D45" s="25"/>
      <c r="E45" s="26"/>
      <c r="F45" s="23">
        <v>700</v>
      </c>
      <c r="G45" s="24"/>
      <c r="H45" s="27">
        <f t="shared" si="0"/>
        <v>24.4</v>
      </c>
      <c r="I45" s="28"/>
      <c r="J45" s="68">
        <v>28</v>
      </c>
      <c r="K45" s="46"/>
      <c r="L45" s="69"/>
      <c r="M45" s="44"/>
      <c r="N45" s="70">
        <f t="shared" si="1"/>
        <v>16.4</v>
      </c>
      <c r="O45" s="29"/>
    </row>
    <row r="46" spans="1:15" s="13" customFormat="1" ht="15" customHeight="1">
      <c r="A46" s="22" t="s">
        <v>47</v>
      </c>
      <c r="B46" s="23">
        <v>240</v>
      </c>
      <c r="C46" s="24"/>
      <c r="D46" s="25"/>
      <c r="E46" s="26"/>
      <c r="F46" s="23">
        <v>1005</v>
      </c>
      <c r="G46" s="24"/>
      <c r="H46" s="27">
        <f t="shared" si="0"/>
        <v>23.9</v>
      </c>
      <c r="I46" s="28"/>
      <c r="J46" s="68">
        <v>42</v>
      </c>
      <c r="K46" s="46"/>
      <c r="L46" s="69"/>
      <c r="M46" s="44"/>
      <c r="N46" s="70">
        <f t="shared" si="1"/>
        <v>17.5</v>
      </c>
      <c r="O46" s="29"/>
    </row>
    <row r="47" spans="1:15" s="13" customFormat="1" ht="15" customHeight="1">
      <c r="A47" s="22" t="s">
        <v>48</v>
      </c>
      <c r="B47" s="23">
        <v>227</v>
      </c>
      <c r="C47" s="24"/>
      <c r="D47" s="25"/>
      <c r="E47" s="26"/>
      <c r="F47" s="23">
        <v>1560</v>
      </c>
      <c r="G47" s="24"/>
      <c r="H47" s="27">
        <f t="shared" si="0"/>
        <v>14.6</v>
      </c>
      <c r="I47" s="28"/>
      <c r="J47" s="68">
        <v>81</v>
      </c>
      <c r="K47" s="46"/>
      <c r="L47" s="69">
        <v>1</v>
      </c>
      <c r="M47" s="44"/>
      <c r="N47" s="70">
        <f t="shared" si="1"/>
        <v>35.7</v>
      </c>
      <c r="O47" s="29"/>
    </row>
    <row r="48" spans="1:15" s="13" customFormat="1" ht="15" customHeight="1">
      <c r="A48" s="22" t="s">
        <v>49</v>
      </c>
      <c r="B48" s="23">
        <v>199</v>
      </c>
      <c r="C48" s="24"/>
      <c r="D48" s="25">
        <v>-1</v>
      </c>
      <c r="E48" s="26"/>
      <c r="F48" s="23">
        <v>1067</v>
      </c>
      <c r="G48" s="24"/>
      <c r="H48" s="27">
        <f t="shared" si="0"/>
        <v>18.7</v>
      </c>
      <c r="I48" s="28"/>
      <c r="J48" s="68">
        <v>36</v>
      </c>
      <c r="K48" s="46"/>
      <c r="L48" s="69">
        <v>1</v>
      </c>
      <c r="M48" s="44"/>
      <c r="N48" s="70">
        <f t="shared" si="1"/>
        <v>18.1</v>
      </c>
      <c r="O48" s="29"/>
    </row>
    <row r="49" spans="1:15" s="13" customFormat="1" ht="15" customHeight="1">
      <c r="A49" s="22" t="s">
        <v>50</v>
      </c>
      <c r="B49" s="23">
        <v>136</v>
      </c>
      <c r="C49" s="24"/>
      <c r="D49" s="25">
        <v>2</v>
      </c>
      <c r="E49" s="26"/>
      <c r="F49" s="23">
        <v>1260</v>
      </c>
      <c r="G49" s="24"/>
      <c r="H49" s="27">
        <f t="shared" si="0"/>
        <v>10.8</v>
      </c>
      <c r="I49" s="28"/>
      <c r="J49" s="68">
        <v>65</v>
      </c>
      <c r="K49" s="46"/>
      <c r="L49" s="69"/>
      <c r="M49" s="44"/>
      <c r="N49" s="70">
        <f t="shared" si="1"/>
        <v>47.8</v>
      </c>
      <c r="O49" s="29"/>
    </row>
    <row r="50" spans="1:15" s="13" customFormat="1" ht="15" customHeight="1">
      <c r="A50" s="22" t="s">
        <v>51</v>
      </c>
      <c r="B50" s="23">
        <v>320</v>
      </c>
      <c r="C50" s="24"/>
      <c r="D50" s="25"/>
      <c r="E50" s="26"/>
      <c r="F50" s="23">
        <v>1533</v>
      </c>
      <c r="G50" s="24"/>
      <c r="H50" s="27">
        <f t="shared" si="0"/>
        <v>20.9</v>
      </c>
      <c r="I50" s="28"/>
      <c r="J50" s="68">
        <v>77</v>
      </c>
      <c r="K50" s="46"/>
      <c r="L50" s="69">
        <v>1</v>
      </c>
      <c r="M50" s="44"/>
      <c r="N50" s="70">
        <f t="shared" si="1"/>
        <v>24.1</v>
      </c>
      <c r="O50" s="29"/>
    </row>
    <row r="51" spans="1:15" s="13" customFormat="1" ht="15" customHeight="1">
      <c r="A51" s="32" t="s">
        <v>52</v>
      </c>
      <c r="B51" s="33">
        <v>182</v>
      </c>
      <c r="C51" s="34"/>
      <c r="D51" s="38"/>
      <c r="E51" s="35"/>
      <c r="F51" s="33">
        <v>1373</v>
      </c>
      <c r="G51" s="34"/>
      <c r="H51" s="36">
        <f>ROUND(B51/F51*100,1)</f>
        <v>13.3</v>
      </c>
      <c r="I51" s="37"/>
      <c r="J51" s="72">
        <v>46</v>
      </c>
      <c r="K51" s="50"/>
      <c r="L51" s="74"/>
      <c r="M51" s="48"/>
      <c r="N51" s="73">
        <f>ROUND(J51/B51*100,1)</f>
        <v>25.3</v>
      </c>
      <c r="O51" s="39"/>
    </row>
    <row r="52" spans="1:15" s="13" customFormat="1" ht="15" customHeight="1">
      <c r="A52" s="7" t="s">
        <v>53</v>
      </c>
      <c r="B52" s="53">
        <f>SUM(B6:B51)</f>
        <v>15123</v>
      </c>
      <c r="C52" s="54"/>
      <c r="D52" s="55">
        <f>SUM(D6:D51)</f>
        <v>42</v>
      </c>
      <c r="E52" s="56"/>
      <c r="F52" s="53">
        <f>SUM(F6:F51)</f>
        <v>118369</v>
      </c>
      <c r="G52" s="54"/>
      <c r="H52" s="57">
        <f t="shared" si="0"/>
        <v>12.8</v>
      </c>
      <c r="I52" s="58"/>
      <c r="J52" s="53">
        <f>SUM(J6:J51)</f>
        <v>3676</v>
      </c>
      <c r="K52" s="54"/>
      <c r="L52" s="55">
        <f>SUM(L6:L51)</f>
        <v>35</v>
      </c>
      <c r="M52" s="56"/>
      <c r="N52" s="59">
        <f>ROUND(J52/B52*100,1)</f>
        <v>24.3</v>
      </c>
      <c r="O52" s="60"/>
    </row>
    <row r="53" spans="1:15" ht="13.5" customHeight="1">
      <c r="A53" s="63" t="s">
        <v>56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7" ht="13.5">
      <c r="F57" s="64"/>
    </row>
  </sheetData>
  <sheetProtection/>
  <mergeCells count="10">
    <mergeCell ref="N5:O5"/>
    <mergeCell ref="J4:O4"/>
    <mergeCell ref="A4:A5"/>
    <mergeCell ref="B4:C5"/>
    <mergeCell ref="F5:G5"/>
    <mergeCell ref="L5:M5"/>
    <mergeCell ref="H5:I5"/>
    <mergeCell ref="F4:I4"/>
    <mergeCell ref="J5:K5"/>
    <mergeCell ref="D4:E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prozer</dc:creator>
  <cp:keywords/>
  <dc:description/>
  <cp:lastModifiedBy>natsume</cp:lastModifiedBy>
  <cp:lastPrinted>2011-03-17T06:31:06Z</cp:lastPrinted>
  <dcterms:created xsi:type="dcterms:W3CDTF">2002-05-16T01:24:52Z</dcterms:created>
  <dcterms:modified xsi:type="dcterms:W3CDTF">2011-03-17T06:31:25Z</dcterms:modified>
  <cp:category/>
  <cp:version/>
  <cp:contentType/>
  <cp:contentStatus/>
</cp:coreProperties>
</file>